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570" windowHeight="8010"/>
  </bookViews>
  <sheets>
    <sheet name="1. Dezynfekcja" sheetId="4" r:id="rId1"/>
    <sheet name="2. Odświeżacze" sheetId="5" r:id="rId2"/>
    <sheet name="3. Rękawice" sheetId="7" r:id="rId3"/>
    <sheet name="4. Baterie" sheetId="8" r:id="rId4"/>
  </sheets>
  <definedNames>
    <definedName name="_xlnm.Print_Area" localSheetId="3">'4. Baterie'!$A$1:$I$25</definedName>
  </definedNames>
  <calcPr calcId="145621"/>
</workbook>
</file>

<file path=xl/calcChain.xml><?xml version="1.0" encoding="utf-8"?>
<calcChain xmlns="http://schemas.openxmlformats.org/spreadsheetml/2006/main">
  <c r="H20" i="4" l="1"/>
  <c r="F20" i="8"/>
  <c r="F21" i="8"/>
  <c r="F22" i="8"/>
  <c r="H22" i="8" s="1"/>
  <c r="F23" i="8"/>
  <c r="H23" i="8" s="1"/>
  <c r="F24" i="8"/>
  <c r="F19" i="8"/>
  <c r="G19" i="7"/>
  <c r="I19" i="7" s="1"/>
  <c r="G20" i="7"/>
  <c r="I20" i="7" s="1"/>
  <c r="J20" i="7" s="1"/>
  <c r="G21" i="7"/>
  <c r="G22" i="7"/>
  <c r="I22" i="7" s="1"/>
  <c r="G18" i="7"/>
  <c r="H21" i="5"/>
  <c r="J21" i="5" s="1"/>
  <c r="K21" i="5" s="1"/>
  <c r="H20" i="5"/>
  <c r="H21" i="4"/>
  <c r="H22" i="4"/>
  <c r="H23" i="4"/>
  <c r="H24" i="4"/>
  <c r="J24" i="4" s="1"/>
  <c r="K24" i="4" s="1"/>
  <c r="H25" i="4"/>
  <c r="J25" i="4" s="1"/>
  <c r="H26" i="4"/>
  <c r="H27" i="4"/>
  <c r="I18" i="7" l="1"/>
  <c r="J18" i="7" s="1"/>
  <c r="G23" i="7"/>
  <c r="H24" i="8"/>
  <c r="I24" i="8" s="1"/>
  <c r="H20" i="8"/>
  <c r="I20" i="8" s="1"/>
  <c r="I22" i="8"/>
  <c r="H19" i="8"/>
  <c r="H21" i="8"/>
  <c r="I21" i="8" s="1"/>
  <c r="I23" i="8"/>
  <c r="F25" i="8"/>
  <c r="I21" i="7"/>
  <c r="J21" i="7" s="1"/>
  <c r="J22" i="7"/>
  <c r="J19" i="7"/>
  <c r="H22" i="5"/>
  <c r="K25" i="4"/>
  <c r="J23" i="4"/>
  <c r="K23" i="4" s="1"/>
  <c r="J22" i="4"/>
  <c r="K22" i="4" s="1"/>
  <c r="J21" i="4"/>
  <c r="K21" i="4" s="1"/>
  <c r="J27" i="4"/>
  <c r="K27" i="4" s="1"/>
  <c r="H28" i="4"/>
  <c r="J26" i="4"/>
  <c r="K26" i="4" s="1"/>
  <c r="J20" i="5"/>
  <c r="J22" i="5" s="1"/>
  <c r="J20" i="4"/>
  <c r="H25" i="8" l="1"/>
  <c r="I19" i="8"/>
  <c r="I25" i="8" s="1"/>
  <c r="J23" i="7"/>
  <c r="I23" i="7"/>
  <c r="K20" i="5"/>
  <c r="K22" i="5" s="1"/>
  <c r="K20" i="4"/>
  <c r="K28" i="4" s="1"/>
  <c r="J28" i="4"/>
</calcChain>
</file>

<file path=xl/sharedStrings.xml><?xml version="1.0" encoding="utf-8"?>
<sst xmlns="http://schemas.openxmlformats.org/spreadsheetml/2006/main" count="141" uniqueCount="80">
  <si>
    <t>Lp.</t>
  </si>
  <si>
    <t>Opis przedmiotu zamówienia</t>
  </si>
  <si>
    <t>Pojemność/ gramatura</t>
  </si>
  <si>
    <t>Nazwa proponowanego produktu</t>
  </si>
  <si>
    <t>J. m.</t>
  </si>
  <si>
    <t>Ilość</t>
  </si>
  <si>
    <t>Cena jednostkowa netto</t>
  </si>
  <si>
    <t>Wartość netto                       (6 x 7)</t>
  </si>
  <si>
    <t>Podatek VAT</t>
  </si>
  <si>
    <t>Wartość brutto                              (8 + 10)</t>
  </si>
  <si>
    <t>Stawka VAT</t>
  </si>
  <si>
    <t>Wartość podatku VAT                      (8 x 9)</t>
  </si>
  <si>
    <t>500 ml</t>
  </si>
  <si>
    <t>szt</t>
  </si>
  <si>
    <t>5000 ml</t>
  </si>
  <si>
    <t>szt.</t>
  </si>
  <si>
    <t xml:space="preserve">                                                                                                                     RAZEM</t>
  </si>
  <si>
    <t>op.</t>
  </si>
  <si>
    <t>W opakowaniach dostępnych Wykonawcy</t>
  </si>
  <si>
    <t>kg</t>
  </si>
  <si>
    <t>Wartość netto            (6 x 7)</t>
  </si>
  <si>
    <t>Wartość brutto           (8 + 10)</t>
  </si>
  <si>
    <t>Wartość podatku VAT                  (8 x 9)</t>
  </si>
  <si>
    <t>1000 ml</t>
  </si>
  <si>
    <t>100 szt.</t>
  </si>
  <si>
    <t xml:space="preserve">                                                                                                                                                                                 RAZEM</t>
  </si>
  <si>
    <t>Wielkość opakowania</t>
  </si>
  <si>
    <t>Cena jednostkowa netto opakowania/ pary</t>
  </si>
  <si>
    <t xml:space="preserve">Wartość netto                         (5 x 6) </t>
  </si>
  <si>
    <t>Wartość brutto                 (7 + 9)</t>
  </si>
  <si>
    <t xml:space="preserve">Stawka VAT                          </t>
  </si>
  <si>
    <t>Wartość podatku VAT              (7 x 8)</t>
  </si>
  <si>
    <r>
      <t xml:space="preserve">     1  </t>
    </r>
    <r>
      <rPr>
        <sz val="9"/>
        <rFont val="Times New Roman"/>
        <family val="1"/>
      </rPr>
      <t> </t>
    </r>
  </si>
  <si>
    <r>
      <t>Rękawice nitrylowe</t>
    </r>
    <r>
      <rPr>
        <sz val="10"/>
        <rFont val="Times New Roman"/>
        <family val="1"/>
      </rPr>
      <t xml:space="preserve"> bezpudrowe, </t>
    </r>
    <r>
      <rPr>
        <b/>
        <sz val="10"/>
        <rFont val="Times New Roman"/>
        <family val="1"/>
      </rPr>
      <t>rozmiar S</t>
    </r>
    <r>
      <rPr>
        <sz val="10"/>
        <rFont val="Times New Roman"/>
        <family val="1"/>
      </rPr>
      <t xml:space="preserve">, </t>
    </r>
    <r>
      <rPr>
        <sz val="10"/>
        <color indexed="8"/>
        <rFont val="Times New Roman"/>
        <family val="1"/>
      </rPr>
      <t>o podwyższonej odporności mechanicznej i chemicznej, równomiernie rolowany brzeg, do stosowania w gabinetach zabiegowych.</t>
    </r>
  </si>
  <si>
    <t>100 szt</t>
  </si>
  <si>
    <r>
      <t xml:space="preserve">     2   </t>
    </r>
    <r>
      <rPr>
        <sz val="9"/>
        <rFont val="Times New Roman"/>
        <family val="1"/>
      </rPr>
      <t> </t>
    </r>
  </si>
  <si>
    <r>
      <t>Rękawice nitrylowe</t>
    </r>
    <r>
      <rPr>
        <sz val="10"/>
        <rFont val="Times New Roman"/>
        <family val="1"/>
      </rPr>
      <t xml:space="preserve"> bezpudrowe, </t>
    </r>
    <r>
      <rPr>
        <b/>
        <sz val="10"/>
        <rFont val="Times New Roman"/>
        <family val="1"/>
      </rPr>
      <t>rozmiar M</t>
    </r>
    <r>
      <rPr>
        <sz val="10"/>
        <rFont val="Times New Roman"/>
        <family val="1"/>
      </rPr>
      <t xml:space="preserve">, </t>
    </r>
    <r>
      <rPr>
        <sz val="10"/>
        <color indexed="8"/>
        <rFont val="Times New Roman"/>
        <family val="1"/>
      </rPr>
      <t>o podwyższonej odporności mechanicznej i chemicznej, równomiernie rolowany brzeg, do stosowania w gabinetach zabiegowych.</t>
    </r>
  </si>
  <si>
    <r>
      <t>Rękawice nitrylowe</t>
    </r>
    <r>
      <rPr>
        <sz val="10"/>
        <rFont val="Times New Roman"/>
        <family val="1"/>
      </rPr>
      <t xml:space="preserve"> bezpudrowe, </t>
    </r>
    <r>
      <rPr>
        <b/>
        <sz val="10"/>
        <rFont val="Times New Roman"/>
        <family val="1"/>
      </rPr>
      <t>rozmiar L</t>
    </r>
    <r>
      <rPr>
        <sz val="10"/>
        <rFont val="Times New Roman"/>
        <family val="1"/>
      </rPr>
      <t xml:space="preserve">, </t>
    </r>
    <r>
      <rPr>
        <sz val="10"/>
        <color indexed="8"/>
        <rFont val="Times New Roman"/>
        <family val="1"/>
      </rPr>
      <t>o podwyższonej odporności mechanicznej i chemicznej, równomiernie rolowany brzeg, do stosowania w gabinetach zabiegowych.</t>
    </r>
  </si>
  <si>
    <r>
      <t>Rękawice gospodarcze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rozmiar S</t>
    </r>
    <r>
      <rPr>
        <sz val="10"/>
        <rFont val="Times New Roman"/>
        <family val="1"/>
      </rPr>
      <t>, gumowe, przeznaczone do prac domowych, sanitarnych, gospodarczych, odporne na przekłucia i rozdarcia, przedłużony mankiet.</t>
    </r>
  </si>
  <si>
    <t>para</t>
  </si>
  <si>
    <r>
      <t>Rękawice gospodarcze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rozmiar M</t>
    </r>
    <r>
      <rPr>
        <sz val="10"/>
        <rFont val="Times New Roman"/>
        <family val="1"/>
      </rPr>
      <t>, gumowe, przeznaczone do prac domowych, sanitarnych, gospodarczych, odporne na przekłucia i rozdarcia, przedłużony mankiet.</t>
    </r>
  </si>
  <si>
    <t xml:space="preserve">                                                                                                     RAZEM</t>
  </si>
  <si>
    <t xml:space="preserve">Opis przedmiotu zamówienia </t>
  </si>
  <si>
    <t xml:space="preserve">J. m. </t>
  </si>
  <si>
    <t>Wartość netto                 (4 x 5)</t>
  </si>
  <si>
    <t>Wartość brutto                      (6 + 8)</t>
  </si>
  <si>
    <t>Wartość podatku VAT              (6 x 7)</t>
  </si>
  <si>
    <r>
      <t>Baterie litowe, CR 2032 3 V</t>
    </r>
    <r>
      <rPr>
        <sz val="10"/>
        <rFont val="Times New Roman"/>
        <family val="1"/>
        <charset val="238"/>
      </rPr>
      <t xml:space="preserve"> do zastosowania w aparatach do pomiaru poziomu cukru we krwi typu Accu Chek.</t>
    </r>
  </si>
  <si>
    <r>
      <t xml:space="preserve">Baterie LR 41 Button Cell </t>
    </r>
    <r>
      <rPr>
        <sz val="10"/>
        <rFont val="Times New Roman"/>
        <family val="1"/>
        <charset val="238"/>
      </rPr>
      <t>do termometrów służących do pomiaru temperatury ciała i typu Digital thermometer flexible.</t>
    </r>
  </si>
  <si>
    <t xml:space="preserve">                                                                                RAZEM</t>
  </si>
  <si>
    <r>
      <rPr>
        <b/>
        <sz val="10"/>
        <color theme="1"/>
        <rFont val="Times New Roman"/>
        <family val="1"/>
        <charset val="238"/>
      </rPr>
      <t xml:space="preserve">Odświeżacz powietrza </t>
    </r>
    <r>
      <rPr>
        <sz val="10"/>
        <color theme="1"/>
        <rFont val="Times New Roman"/>
        <family val="1"/>
        <charset val="238"/>
      </rPr>
      <t>typu Mc 610. Pozostawiający świeży zapach w pomieszczeniach. Do rozpylania w powietrze lub na powietrze. Zamawiający preferuje różne warianty zapachowe. Butelka wyposażona w spryskiwacz.</t>
    </r>
  </si>
  <si>
    <t>PAKIET NR 1 - DEZYNFEKCJA</t>
  </si>
  <si>
    <t>PAKIET NR 2 - ODŚWIEŻACZE POWIETRZA</t>
  </si>
  <si>
    <t>PAKIET NR 3 - RĘKAWICE</t>
  </si>
  <si>
    <t>PAKIET NR 4 - BATERIE</t>
  </si>
  <si>
    <t>ZP.362.7.2020</t>
  </si>
  <si>
    <t>Załącznik nr 2.1 do Zaproszenia do złożenia oferty</t>
  </si>
  <si>
    <t>……………………………………………….</t>
  </si>
  <si>
    <t xml:space="preserve">                            (Pieczęć firmy)</t>
  </si>
  <si>
    <t>(Formularz stanowi integralną cześć umowy)</t>
  </si>
  <si>
    <t>Formularz cenowy asortymentowo-ilościowy</t>
  </si>
  <si>
    <t>Wykonawca zobowiązany jest wypełnić wszystkie puste pozycje w poniższej tabeli</t>
  </si>
  <si>
    <t>Załącznik nr 2.2 do Zaproszenia do złożenia oferty</t>
  </si>
  <si>
    <t>Załącznik nr 2.4 do Zaproszenia do złożenia oferty</t>
  </si>
  <si>
    <t>Załącznik nr 2.3 do Zaproszenia do złożenia oferty</t>
  </si>
  <si>
    <r>
      <rPr>
        <b/>
        <sz val="10"/>
        <color theme="1"/>
        <rFont val="Times New Roman"/>
        <family val="1"/>
        <charset val="238"/>
      </rPr>
      <t>Płyn do uryny</t>
    </r>
    <r>
      <rPr>
        <sz val="10"/>
        <color theme="1"/>
        <rFont val="Times New Roman"/>
        <family val="1"/>
        <charset val="238"/>
      </rPr>
      <t xml:space="preserve"> typu Cleanmed Fresher. Specjalistyczny preparat do usuwania uporczywego odoru uryny i innych nieprzyjemnych zapachów. Do stosowania na podłożach twardych i miękkich. Preparat można dodawać do detergentów piorących i myjących lub stosować bezpośrednio na powierzchnie. Pozostawia przyjemny świeży owocowy zapach. Produkt zawiera: mieszaninę kwasów organicznych, 
zestaw mieszanin środków powierzchniowo czynnych z izopropanolem oraz kompozycję zapachową. Opakowanie ze spryskiwaczem.
</t>
    </r>
  </si>
  <si>
    <t>"Dostawa środków dezynfekujących i innych artykułów do Domu Pomocy Społecznej w Skrzynnie według pakietów".</t>
  </si>
  <si>
    <r>
      <t>Koncentrat do mycia i dezynfekcji powierzchni</t>
    </r>
    <r>
      <rPr>
        <sz val="10"/>
        <color theme="1"/>
        <rFont val="Times New Roman"/>
        <family val="1"/>
        <charset val="238"/>
      </rPr>
      <t xml:space="preserve"> typu Quatrodes Strong (B). Koncentrat do mycia i dezynfekcji powierzchni podłogowych i ponad podłogowych w obszarze medycznym i sanitariatach oraz do powierzchni mających kontakt z żywnością. Przeznaczony jest również do mycia i dezynfekcji nieinwazyjnych wyrobów medycznych jak łóżka, fotele zabiegowe, aparatura medyczna. Wykazuje działanie bakteriobójcze, grzybobójcze, drożdżakobójcze, prątkobójcze, wirusobójcze oraz działanie sporobójcze w przypadku dezynfekcji powierzchni czystych. Produkt zawiera: czwartorzędowy związek amonowy, aminę, alkohol.</t>
    </r>
  </si>
  <si>
    <r>
      <t>Alkoholowy preparat do higienicznej i chirurgicznej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 xml:space="preserve">dezynfekcji rąk </t>
    </r>
    <r>
      <rPr>
        <sz val="10"/>
        <color theme="1"/>
        <rFont val="Times New Roman"/>
        <family val="1"/>
        <charset val="238"/>
      </rPr>
      <t>typu Velodes Soft. Alkoholowy preparat przeznaczony do higienicznej i chirurgicznej dezynfekcji rąk. Posiada działanie bakteriobójcze, biobójcze wobec prątków gruźlicy, drożdżakobójcze i wirusobójcze. Posiada przedłużone działanie bakteriobójcze. Działa szybko i skutecznie wobec wirusów otoczkowych i nieotoczkowych takich jak m.in. HIV, HBV, HCV, Rota wirus. Przebadany dermatoligicznie. Substancja zawiera: propan-2-ol, glukonian chlorheksydyny.</t>
    </r>
  </si>
  <si>
    <r>
      <t>Alkoholowy preparat do dezynfekcji powierzchni nieinwazyjnych wyrobów medycznych</t>
    </r>
    <r>
      <rPr>
        <sz val="10"/>
        <color theme="1"/>
        <rFont val="Times New Roman"/>
        <family val="1"/>
        <charset val="238"/>
      </rPr>
      <t xml:space="preserve"> typu Medi Spray. </t>
    </r>
    <r>
      <rPr>
        <sz val="10"/>
        <rFont val="Times New Roman"/>
        <family val="1"/>
        <charset val="238"/>
      </rPr>
      <t>Przeznaczony do dezynfekcji nieinwazyjnych wyrobów medycznych takich jak łóżka, fotele zabiegowe, aparatura medyczna, sprzęt rehabilitacyjny. Preparat można stosować do wyrobów medycznych mających bliski kontakt z żywnością. Preparat nie zawiera aldehydu oraz fenolu. Polecany szczególnie do szklanych i błyszczących powierzchni. Substancja czynna zawiera: etanol, propan-2-ol</t>
    </r>
  </si>
  <si>
    <r>
      <rPr>
        <b/>
        <sz val="10"/>
        <color theme="1"/>
        <rFont val="Times New Roman"/>
        <family val="1"/>
        <charset val="238"/>
      </rPr>
      <t>Chusteczki bezalkoholowe do szybkiej dezynfekcji</t>
    </r>
    <r>
      <rPr>
        <sz val="10"/>
        <color theme="1"/>
        <rFont val="Times New Roman"/>
        <family val="1"/>
        <charset val="238"/>
      </rPr>
      <t xml:space="preserve"> typu Velox Wipes NA</t>
    </r>
    <r>
      <rPr>
        <b/>
        <sz val="10"/>
        <color theme="1"/>
        <rFont val="Times New Roman"/>
        <family val="1"/>
        <charset val="238"/>
      </rPr>
      <t>.</t>
    </r>
    <r>
      <rPr>
        <sz val="10"/>
        <color theme="1"/>
        <rFont val="Times New Roman"/>
        <family val="1"/>
        <charset val="238"/>
      </rPr>
      <t xml:space="preserve"> Chusteczki do małych powierzchni wrażliwych na działanie alkoholu o działaniu bakteriobójczym, wirusobójczym i grzybobójczym i przyjemnym zapachu. Zalecane do sprzętu medycznego, foteli zabiegowych, łóżek, aparatury medycznej oraz innych trudno dostępnych powierzchni. w obszarze medycznym. Krótki czas działania od 30 sekund do 1 minuty. Produkt zawiera: aminę, czwartorzędowy związek amonowy.
</t>
    </r>
  </si>
  <si>
    <r>
      <rPr>
        <b/>
        <sz val="10"/>
        <color theme="1"/>
        <rFont val="Times New Roman"/>
        <family val="1"/>
        <charset val="238"/>
      </rPr>
      <t>Alkoholowy preparat do mycia i  dezynfekcji powierzchni</t>
    </r>
    <r>
      <rPr>
        <sz val="10"/>
        <color theme="1"/>
        <rFont val="Times New Roman"/>
        <family val="1"/>
        <charset val="238"/>
      </rPr>
      <t xml:space="preserve"> typu Velox Top AF. Przeznaczony do mycia i  dezynfekcji małych powierzchni, takich jak łóżka, fotele zabiegowe, aparatura medyczna. Preparat można stosować do powierzchni mających bliski kontakt z żywnością. produkt posiada działanie bakteriobójcze, drożdżakobójcze, bójcze wobec prótków gruźlicy i ograniczone wirusobójcze. Działa na wirusy Rota i Adeno.  W skład prokuktu wchodzi: propan-2-ol, etanol, amina, QAV.</t>
    </r>
  </si>
  <si>
    <r>
      <t xml:space="preserve"> 1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</si>
  <si>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 xml:space="preserve">Baterie alkaliczne paluszki AA 1,5V LR 6. </t>
    </r>
    <r>
      <rPr>
        <sz val="10"/>
        <rFont val="Times New Roman"/>
        <family val="1"/>
        <charset val="238"/>
      </rPr>
      <t>typu Duracell</t>
    </r>
  </si>
  <si>
    <r>
      <t xml:space="preserve">Baterie alkaliczne mały paluszek AAA 1,5V LR 03. </t>
    </r>
    <r>
      <rPr>
        <sz val="10"/>
        <rFont val="Times New Roman"/>
        <family val="1"/>
        <charset val="238"/>
      </rPr>
      <t>typu Duracell</t>
    </r>
  </si>
  <si>
    <r>
      <t xml:space="preserve">Baterie alkaliczna R 20. </t>
    </r>
    <r>
      <rPr>
        <sz val="10"/>
        <rFont val="Times New Roman"/>
        <family val="1"/>
        <charset val="238"/>
      </rPr>
      <t>typu Duracell</t>
    </r>
  </si>
  <si>
    <r>
      <t xml:space="preserve">Baterie alkaliczna R 14. </t>
    </r>
    <r>
      <rPr>
        <sz val="10"/>
        <rFont val="Times New Roman"/>
        <family val="1"/>
        <charset val="238"/>
      </rPr>
      <t>typu Duracell</t>
    </r>
  </si>
  <si>
    <r>
      <t xml:space="preserve">Uniwersalny </t>
    </r>
    <r>
      <rPr>
        <b/>
        <sz val="10"/>
        <color theme="1"/>
        <rFont val="Times New Roman"/>
        <family val="1"/>
        <charset val="238"/>
      </rPr>
      <t>środek dezynfekcyjny w postaci proszku</t>
    </r>
    <r>
      <rPr>
        <sz val="10"/>
        <color theme="1"/>
        <rFont val="Times New Roman"/>
        <family val="1"/>
        <charset val="238"/>
      </rPr>
      <t xml:space="preserve"> typu Chloramina T.  Służy do dezynfekcji powierzchni i przedmiotów w służbie zdrowia np. basenów, kaczek, materacy, łóżek, sanitariatów. Spektrum działania: bakteriobójczy, grzybobójczy, wirusobójczy. Produkt zawiera substancję czynną: chloraminę T (sól sodową) 81% (810 g/kg), zawartość aktywnego chloru wynosi 25 %.</t>
    </r>
    <r>
      <rPr>
        <u/>
        <sz val="10"/>
        <color theme="1"/>
        <rFont val="Times New Roman"/>
        <family val="1"/>
        <charset val="238"/>
      </rPr>
      <t xml:space="preserve"> Opakowanie nie większe niż 25 kg</t>
    </r>
    <r>
      <rPr>
        <sz val="10"/>
        <color theme="1"/>
        <rFont val="Times New Roman"/>
        <family val="1"/>
        <charset val="238"/>
      </rPr>
      <t>.                                                                                  Zamawiający dopuszcza produkt w postaci tabletek typu CHLORINEX 60, w łacznej ilości sztuk 6750.</t>
    </r>
  </si>
  <si>
    <r>
      <t xml:space="preserve">Odświeżacz powietrza </t>
    </r>
    <r>
      <rPr>
        <sz val="10"/>
        <color theme="1"/>
        <rFont val="Times New Roman"/>
        <family val="1"/>
        <charset val="238"/>
      </rPr>
      <t xml:space="preserve">typu Clinex Air. Pozostawiający świeży zapach w pomieszczeniach. Do rozpylania w powietrze lub na powietrze. Zamawiający preferuje różne warianty zapachowe. </t>
    </r>
  </si>
  <si>
    <r>
      <t xml:space="preserve">Proszek piorąco-dezynfekujący </t>
    </r>
    <r>
      <rPr>
        <sz val="10"/>
        <color theme="1"/>
        <rFont val="Times New Roman"/>
        <family val="1"/>
        <charset val="238"/>
      </rPr>
      <t>typu Clovin II Septon. Przeznaczony  do chemiczno-termicznej dezynfekcji prania przy 65°C. Proszek przeznaczony jest zarówno do prania tkanin białych, jak i trwale barwionych, wykonanych z bawełny or</t>
    </r>
    <r>
      <rPr>
        <sz val="10"/>
        <rFont val="Times New Roman"/>
        <family val="1"/>
        <charset val="238"/>
      </rPr>
      <t>az mieszanek z włóknami syntetycznymi. Nie niszczy włókien tkanin. Preparat działa skutecznie wodzie twardej oraz miękkiej. Produkt zawiera: &lt;5% anionowe środki powierzchniowo czynne, 15-&lt;30% związki wybielające na bazie tlenu, 5-&lt;15% niejonowe środki powierzchniowo czynne, enzymy, Fosfoniany, kompozycja zapachowa, rozjaśniacze optyczne, zeolity</t>
    </r>
    <r>
      <rPr>
        <sz val="10"/>
        <color rgb="FFFF0000"/>
        <rFont val="Times New Roman"/>
        <family val="1"/>
        <charset val="238"/>
      </rPr>
      <t>.</t>
    </r>
    <r>
      <rPr>
        <sz val="10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Times New Roman"/>
        <family val="1"/>
        <charset val="238"/>
      </rPr>
      <t xml:space="preserve">Opakowanie nie większe niż 20 kg.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</si>
</sst>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23">
    <font>
      <sz val="11"/>
      <color theme="1"/>
      <name val="Czcionka tekstu podstawowego"/>
      <family val="2"/>
      <charset val="238"/>
    </font>
    <font>
      <b/>
      <sz val="10"/>
      <name val="Times New Roman"/>
      <family val="1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  <charset val="238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theme="1"/>
      <name val="Czcionka tekstu podstawowego"/>
      <charset val="238"/>
    </font>
    <font>
      <sz val="11"/>
      <name val="Times New Roman"/>
      <family val="1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6" fillId="0" borderId="0" xfId="0" applyFont="1"/>
    <xf numFmtId="0" fontId="3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0" xfId="0"/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center" vertical="top" wrapText="1"/>
    </xf>
    <xf numFmtId="0" fontId="15" fillId="0" borderId="0" xfId="0" applyFont="1"/>
    <xf numFmtId="0" fontId="15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7" fillId="0" borderId="8" xfId="0" applyFont="1" applyBorder="1" applyAlignment="1">
      <alignment horizontal="center" vertical="center" wrapText="1"/>
    </xf>
    <xf numFmtId="0" fontId="0" fillId="0" borderId="0" xfId="0"/>
    <xf numFmtId="0" fontId="2" fillId="0" borderId="8" xfId="0" applyFont="1" applyBorder="1" applyAlignment="1">
      <alignment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164" fontId="11" fillId="0" borderId="5" xfId="0" applyNumberFormat="1" applyFont="1" applyBorder="1" applyAlignment="1">
      <alignment horizontal="center" vertical="top" wrapText="1"/>
    </xf>
    <xf numFmtId="164" fontId="11" fillId="0" borderId="8" xfId="0" applyNumberFormat="1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0" fontId="4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6" fillId="0" borderId="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right" vertical="center"/>
    </xf>
    <xf numFmtId="9" fontId="19" fillId="2" borderId="8" xfId="0" applyNumberFormat="1" applyFont="1" applyFill="1" applyBorder="1" applyAlignment="1">
      <alignment horizontal="right" vertical="center" wrapText="1"/>
    </xf>
    <xf numFmtId="164" fontId="5" fillId="2" borderId="8" xfId="0" applyNumberFormat="1" applyFont="1" applyFill="1" applyBorder="1" applyAlignment="1">
      <alignment horizontal="right" vertical="center"/>
    </xf>
    <xf numFmtId="0" fontId="14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9" fillId="0" borderId="8" xfId="0" applyNumberFormat="1" applyFont="1" applyBorder="1" applyAlignment="1">
      <alignment horizontal="center" vertical="center" wrapText="1"/>
    </xf>
    <xf numFmtId="9" fontId="9" fillId="0" borderId="8" xfId="0" applyNumberFormat="1" applyFont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/>
    <xf numFmtId="0" fontId="7" fillId="0" borderId="0" xfId="0" applyFont="1" applyAlignment="1"/>
    <xf numFmtId="0" fontId="5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2" fontId="9" fillId="0" borderId="8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16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vertical="center"/>
    </xf>
    <xf numFmtId="2" fontId="16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view="pageBreakPreview" topLeftCell="A14" zoomScaleNormal="90" zoomScaleSheetLayoutView="100" workbookViewId="0">
      <selection activeCell="M27" sqref="M27"/>
    </sheetView>
  </sheetViews>
  <sheetFormatPr defaultRowHeight="14.25"/>
  <cols>
    <col min="1" max="1" width="5.375" customWidth="1"/>
    <col min="2" max="2" width="47.625" style="59" customWidth="1"/>
  </cols>
  <sheetData>
    <row r="1" spans="1:22" s="36" customFormat="1" ht="15">
      <c r="B1" s="78" t="s">
        <v>55</v>
      </c>
      <c r="G1" s="88" t="s">
        <v>56</v>
      </c>
      <c r="H1" s="88"/>
      <c r="I1" s="88"/>
      <c r="J1" s="88"/>
      <c r="K1" s="88"/>
    </row>
    <row r="3" spans="1:22" s="36" customFormat="1" ht="15">
      <c r="B3" s="89" t="s">
        <v>66</v>
      </c>
      <c r="C3" s="89"/>
      <c r="D3" s="89"/>
      <c r="E3" s="89"/>
      <c r="F3" s="89"/>
      <c r="G3" s="89"/>
      <c r="H3" s="89"/>
      <c r="I3" s="89"/>
      <c r="J3" s="89"/>
    </row>
    <row r="4" spans="1:22" s="36" customFormat="1" ht="15">
      <c r="B4" s="77"/>
      <c r="C4" s="77"/>
      <c r="D4" s="77"/>
      <c r="E4" s="77"/>
      <c r="F4" s="77"/>
      <c r="G4" s="77"/>
      <c r="H4" s="77"/>
      <c r="I4" s="77"/>
      <c r="J4" s="77"/>
    </row>
    <row r="5" spans="1:22" s="36" customFormat="1" ht="15">
      <c r="B5" s="77"/>
      <c r="C5" s="77"/>
      <c r="D5" s="77"/>
      <c r="E5" s="77"/>
      <c r="F5" s="77"/>
      <c r="G5" s="77"/>
      <c r="H5" s="77"/>
      <c r="I5" s="77"/>
      <c r="J5" s="77"/>
    </row>
    <row r="6" spans="1:22" s="36" customFormat="1" ht="15">
      <c r="B6" s="75" t="s">
        <v>57</v>
      </c>
      <c r="C6" s="77"/>
      <c r="D6" s="77"/>
      <c r="E6" s="77"/>
      <c r="F6" s="77"/>
      <c r="G6" s="77"/>
      <c r="H6" s="77"/>
      <c r="I6" s="77"/>
      <c r="J6" s="77"/>
      <c r="K6" s="77"/>
    </row>
    <row r="7" spans="1:22" s="36" customFormat="1">
      <c r="B7" s="76" t="s">
        <v>58</v>
      </c>
      <c r="C7" s="59"/>
    </row>
    <row r="8" spans="1:22" s="36" customFormat="1" ht="15">
      <c r="A8" s="88" t="s">
        <v>59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22" s="36" customFormat="1">
      <c r="B9" s="76"/>
      <c r="C9" s="59"/>
    </row>
    <row r="10" spans="1:22">
      <c r="A10" s="86" t="s">
        <v>51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9"/>
      <c r="M10" s="9"/>
      <c r="N10" s="9"/>
    </row>
    <row r="11" spans="1:22" s="36" customFormat="1">
      <c r="A11" s="86" t="s">
        <v>60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18"/>
      <c r="M11" s="18"/>
      <c r="N11" s="18"/>
    </row>
    <row r="12" spans="1:22" s="36" customForma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18"/>
      <c r="M12" s="18"/>
      <c r="N12" s="18"/>
    </row>
    <row r="13" spans="1:22" s="36" customFormat="1">
      <c r="A13" s="87" t="s">
        <v>61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18"/>
      <c r="M13" s="18"/>
      <c r="N13" s="18"/>
    </row>
    <row r="14" spans="1:22">
      <c r="A14" s="9"/>
      <c r="B14" s="61"/>
      <c r="C14" s="10"/>
      <c r="D14" s="10"/>
      <c r="E14" s="10"/>
      <c r="F14" s="10"/>
      <c r="G14" s="10"/>
      <c r="H14" s="10"/>
      <c r="I14" s="10"/>
      <c r="J14" s="10"/>
      <c r="K14" s="10"/>
      <c r="L14" s="9"/>
      <c r="M14" s="9"/>
      <c r="N14" s="9"/>
    </row>
    <row r="15" spans="1:22" ht="15">
      <c r="A15" s="109" t="s">
        <v>0</v>
      </c>
      <c r="B15" s="109" t="s">
        <v>1</v>
      </c>
      <c r="C15" s="109" t="s">
        <v>2</v>
      </c>
      <c r="D15" s="109" t="s">
        <v>3</v>
      </c>
      <c r="E15" s="109" t="s">
        <v>4</v>
      </c>
      <c r="F15" s="109" t="s">
        <v>5</v>
      </c>
      <c r="G15" s="109" t="s">
        <v>6</v>
      </c>
      <c r="H15" s="109" t="s">
        <v>20</v>
      </c>
      <c r="I15" s="110" t="s">
        <v>8</v>
      </c>
      <c r="J15" s="111"/>
      <c r="K15" s="109" t="s">
        <v>21</v>
      </c>
      <c r="L15" s="3"/>
      <c r="M15" s="3"/>
      <c r="N15" s="3"/>
    </row>
    <row r="16" spans="1:22" ht="15">
      <c r="A16" s="112"/>
      <c r="B16" s="112"/>
      <c r="C16" s="112"/>
      <c r="D16" s="112"/>
      <c r="E16" s="112"/>
      <c r="F16" s="112"/>
      <c r="G16" s="112"/>
      <c r="H16" s="112"/>
      <c r="I16" s="113"/>
      <c r="J16" s="114"/>
      <c r="K16" s="112"/>
      <c r="L16" s="3"/>
      <c r="M16" s="3"/>
      <c r="N16" s="3"/>
    </row>
    <row r="17" spans="1:14" ht="15">
      <c r="A17" s="112"/>
      <c r="B17" s="112"/>
      <c r="C17" s="112"/>
      <c r="D17" s="112"/>
      <c r="E17" s="112"/>
      <c r="F17" s="112"/>
      <c r="G17" s="112"/>
      <c r="H17" s="112"/>
      <c r="I17" s="109" t="s">
        <v>10</v>
      </c>
      <c r="J17" s="109" t="s">
        <v>22</v>
      </c>
      <c r="K17" s="112"/>
      <c r="L17" s="3"/>
      <c r="M17" s="3"/>
      <c r="N17" s="3"/>
    </row>
    <row r="18" spans="1:14" ht="39" customHeight="1">
      <c r="A18" s="112"/>
      <c r="B18" s="112"/>
      <c r="C18" s="112"/>
      <c r="D18" s="112"/>
      <c r="E18" s="112"/>
      <c r="F18" s="112"/>
      <c r="G18" s="115"/>
      <c r="H18" s="115"/>
      <c r="I18" s="115"/>
      <c r="J18" s="112"/>
      <c r="K18" s="115"/>
      <c r="L18" s="3"/>
      <c r="M18" s="3"/>
      <c r="N18" s="3"/>
    </row>
    <row r="19" spans="1:14" ht="15">
      <c r="A19" s="5">
        <v>1</v>
      </c>
      <c r="B19" s="60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4"/>
      <c r="M19" s="4"/>
      <c r="N19" s="4"/>
    </row>
    <row r="20" spans="1:14" ht="105.75" customHeight="1">
      <c r="A20" s="13">
        <v>1</v>
      </c>
      <c r="B20" s="37" t="s">
        <v>69</v>
      </c>
      <c r="C20" s="11" t="s">
        <v>23</v>
      </c>
      <c r="D20" s="32"/>
      <c r="E20" s="11" t="s">
        <v>15</v>
      </c>
      <c r="F20" s="12">
        <v>15</v>
      </c>
      <c r="G20" s="70"/>
      <c r="H20" s="80">
        <f>F20*G20</f>
        <v>0</v>
      </c>
      <c r="I20" s="71"/>
      <c r="J20" s="80">
        <f>H20*I20</f>
        <v>0</v>
      </c>
      <c r="K20" s="80">
        <f>H20+J20</f>
        <v>0</v>
      </c>
      <c r="L20" s="1"/>
      <c r="M20" s="1"/>
      <c r="N20" s="1"/>
    </row>
    <row r="21" spans="1:14" ht="121.5" customHeight="1">
      <c r="A21" s="13">
        <v>2</v>
      </c>
      <c r="B21" s="37" t="s">
        <v>68</v>
      </c>
      <c r="C21" s="32" t="s">
        <v>14</v>
      </c>
      <c r="D21" s="32"/>
      <c r="E21" s="11" t="s">
        <v>15</v>
      </c>
      <c r="F21" s="12">
        <v>50</v>
      </c>
      <c r="G21" s="70"/>
      <c r="H21" s="80">
        <f t="shared" ref="H21:H27" si="0">F21*G21</f>
        <v>0</v>
      </c>
      <c r="I21" s="71"/>
      <c r="J21" s="80">
        <f t="shared" ref="J21:J27" si="1">H21*I21</f>
        <v>0</v>
      </c>
      <c r="K21" s="80">
        <f t="shared" ref="K21:K27" si="2">H21+J21</f>
        <v>0</v>
      </c>
      <c r="L21" s="1"/>
      <c r="M21" s="1"/>
      <c r="N21" s="1"/>
    </row>
    <row r="22" spans="1:14" ht="118.5" customHeight="1">
      <c r="A22" s="25">
        <v>3</v>
      </c>
      <c r="B22" s="6" t="s">
        <v>77</v>
      </c>
      <c r="C22" s="11" t="s">
        <v>18</v>
      </c>
      <c r="D22" s="32"/>
      <c r="E22" s="11" t="s">
        <v>19</v>
      </c>
      <c r="F22" s="12">
        <v>75</v>
      </c>
      <c r="G22" s="70"/>
      <c r="H22" s="80">
        <f t="shared" si="0"/>
        <v>0</v>
      </c>
      <c r="I22" s="71"/>
      <c r="J22" s="80">
        <f t="shared" si="1"/>
        <v>0</v>
      </c>
      <c r="K22" s="80">
        <f t="shared" si="2"/>
        <v>0</v>
      </c>
      <c r="L22" s="1"/>
      <c r="M22" s="1"/>
      <c r="N22" s="1"/>
    </row>
    <row r="23" spans="1:14" ht="140.25" customHeight="1">
      <c r="A23" s="25">
        <v>4</v>
      </c>
      <c r="B23" s="17" t="s">
        <v>79</v>
      </c>
      <c r="C23" s="32" t="s">
        <v>18</v>
      </c>
      <c r="D23" s="32"/>
      <c r="E23" s="11" t="s">
        <v>19</v>
      </c>
      <c r="F23" s="12">
        <v>600</v>
      </c>
      <c r="G23" s="70"/>
      <c r="H23" s="80">
        <f t="shared" si="0"/>
        <v>0</v>
      </c>
      <c r="I23" s="71"/>
      <c r="J23" s="80">
        <f t="shared" si="1"/>
        <v>0</v>
      </c>
      <c r="K23" s="80">
        <f t="shared" si="2"/>
        <v>0</v>
      </c>
      <c r="L23" s="1"/>
      <c r="M23" s="1"/>
      <c r="N23" s="1"/>
    </row>
    <row r="24" spans="1:14" ht="106.5" customHeight="1">
      <c r="A24" s="25">
        <v>5</v>
      </c>
      <c r="B24" s="6" t="s">
        <v>70</v>
      </c>
      <c r="C24" s="11" t="s">
        <v>24</v>
      </c>
      <c r="D24" s="32"/>
      <c r="E24" s="11" t="s">
        <v>17</v>
      </c>
      <c r="F24" s="12">
        <v>10</v>
      </c>
      <c r="G24" s="70"/>
      <c r="H24" s="80">
        <f t="shared" si="0"/>
        <v>0</v>
      </c>
      <c r="I24" s="71"/>
      <c r="J24" s="80">
        <f t="shared" si="1"/>
        <v>0</v>
      </c>
      <c r="K24" s="80">
        <f t="shared" si="2"/>
        <v>0</v>
      </c>
      <c r="L24" s="1"/>
      <c r="M24" s="1"/>
      <c r="N24" s="1"/>
    </row>
    <row r="25" spans="1:14" ht="135.75" customHeight="1">
      <c r="A25" s="25">
        <v>6</v>
      </c>
      <c r="B25" s="37" t="s">
        <v>67</v>
      </c>
      <c r="C25" s="11" t="s">
        <v>14</v>
      </c>
      <c r="D25" s="32"/>
      <c r="E25" s="11" t="s">
        <v>15</v>
      </c>
      <c r="F25" s="12">
        <v>10</v>
      </c>
      <c r="G25" s="70"/>
      <c r="H25" s="80">
        <f t="shared" si="0"/>
        <v>0</v>
      </c>
      <c r="I25" s="71"/>
      <c r="J25" s="80">
        <f t="shared" si="1"/>
        <v>0</v>
      </c>
      <c r="K25" s="80">
        <f t="shared" si="2"/>
        <v>0</v>
      </c>
      <c r="L25" s="1"/>
      <c r="M25" s="1"/>
      <c r="N25" s="1"/>
    </row>
    <row r="26" spans="1:14" ht="108.75" customHeight="1">
      <c r="A26" s="25">
        <v>7</v>
      </c>
      <c r="B26" s="6" t="s">
        <v>65</v>
      </c>
      <c r="C26" s="32" t="s">
        <v>23</v>
      </c>
      <c r="D26" s="32"/>
      <c r="E26" s="11" t="s">
        <v>15</v>
      </c>
      <c r="F26" s="12">
        <v>75</v>
      </c>
      <c r="G26" s="72"/>
      <c r="H26" s="80">
        <f t="shared" si="0"/>
        <v>0</v>
      </c>
      <c r="I26" s="71"/>
      <c r="J26" s="80">
        <f t="shared" si="1"/>
        <v>0</v>
      </c>
      <c r="K26" s="80">
        <f t="shared" si="2"/>
        <v>0</v>
      </c>
      <c r="L26" s="1"/>
      <c r="M26" s="1"/>
      <c r="N26" s="1"/>
    </row>
    <row r="27" spans="1:14" s="36" customFormat="1" ht="113.25" customHeight="1">
      <c r="A27" s="25">
        <v>8</v>
      </c>
      <c r="B27" s="6" t="s">
        <v>71</v>
      </c>
      <c r="C27" s="32" t="s">
        <v>14</v>
      </c>
      <c r="D27" s="32"/>
      <c r="E27" s="32" t="s">
        <v>15</v>
      </c>
      <c r="F27" s="49">
        <v>20</v>
      </c>
      <c r="G27" s="72"/>
      <c r="H27" s="80">
        <f t="shared" si="0"/>
        <v>0</v>
      </c>
      <c r="I27" s="71"/>
      <c r="J27" s="80">
        <f t="shared" si="1"/>
        <v>0</v>
      </c>
      <c r="K27" s="80">
        <f t="shared" si="2"/>
        <v>0</v>
      </c>
      <c r="L27" s="1"/>
      <c r="M27" s="1"/>
      <c r="N27" s="1"/>
    </row>
    <row r="28" spans="1:14" ht="15">
      <c r="A28" s="25">
        <v>9</v>
      </c>
      <c r="B28" s="91" t="s">
        <v>25</v>
      </c>
      <c r="C28" s="92"/>
      <c r="D28" s="92"/>
      <c r="E28" s="92"/>
      <c r="F28" s="92"/>
      <c r="G28" s="93"/>
      <c r="H28" s="83">
        <f>SUM(H20:H27)</f>
        <v>0</v>
      </c>
      <c r="I28" s="66"/>
      <c r="J28" s="83">
        <f>SUM(J20:J27)</f>
        <v>0</v>
      </c>
      <c r="K28" s="83">
        <f>SUM(K20:K27)</f>
        <v>0</v>
      </c>
      <c r="L28" s="1"/>
      <c r="M28" s="1"/>
      <c r="N28" s="1"/>
    </row>
    <row r="29" spans="1:14">
      <c r="A29" s="8"/>
      <c r="B29" s="6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4">
      <c r="A30" s="7"/>
      <c r="B30" s="6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>
      <c r="A31" s="7"/>
      <c r="B31" s="6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sheetProtection password="C608" sheet="1" objects="1" scenarios="1"/>
  <protectedRanges>
    <protectedRange sqref="D20:D27 G20:G27 I20:I27" name="Rozstęp1"/>
  </protectedRanges>
  <mergeCells count="20">
    <mergeCell ref="K15:K18"/>
    <mergeCell ref="I15:J16"/>
    <mergeCell ref="J17:J18"/>
    <mergeCell ref="F15:F18"/>
    <mergeCell ref="G15:G18"/>
    <mergeCell ref="H15:H18"/>
    <mergeCell ref="I17:I18"/>
    <mergeCell ref="B28:G28"/>
    <mergeCell ref="A15:A18"/>
    <mergeCell ref="B15:B18"/>
    <mergeCell ref="C15:C18"/>
    <mergeCell ref="D15:D18"/>
    <mergeCell ref="E15:E18"/>
    <mergeCell ref="A11:K11"/>
    <mergeCell ref="A13:K13"/>
    <mergeCell ref="G1:K1"/>
    <mergeCell ref="B3:J3"/>
    <mergeCell ref="L8:V8"/>
    <mergeCell ref="A8:K8"/>
    <mergeCell ref="A10:K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topLeftCell="A8" zoomScaleNormal="80" zoomScaleSheetLayoutView="100" workbookViewId="0">
      <selection activeCell="I20" sqref="I20"/>
    </sheetView>
  </sheetViews>
  <sheetFormatPr defaultRowHeight="14.25"/>
  <cols>
    <col min="1" max="1" width="5.375" customWidth="1"/>
    <col min="2" max="2" width="47.625" style="59" customWidth="1"/>
    <col min="3" max="3" width="9.625" customWidth="1"/>
  </cols>
  <sheetData>
    <row r="1" spans="1:22" s="36" customFormat="1" ht="15">
      <c r="B1" s="78" t="s">
        <v>55</v>
      </c>
      <c r="G1" s="88" t="s">
        <v>62</v>
      </c>
      <c r="H1" s="88"/>
      <c r="I1" s="88"/>
      <c r="J1" s="88"/>
      <c r="K1" s="88"/>
    </row>
    <row r="2" spans="1:22" s="36" customFormat="1">
      <c r="B2" s="59"/>
    </row>
    <row r="3" spans="1:22" s="36" customFormat="1" ht="15">
      <c r="B3" s="89" t="s">
        <v>66</v>
      </c>
      <c r="C3" s="89"/>
      <c r="D3" s="89"/>
      <c r="E3" s="89"/>
      <c r="F3" s="89"/>
      <c r="G3" s="89"/>
      <c r="H3" s="89"/>
      <c r="I3" s="89"/>
      <c r="J3" s="89"/>
    </row>
    <row r="4" spans="1:22" s="36" customFormat="1" ht="15">
      <c r="B4" s="77"/>
      <c r="C4" s="77"/>
      <c r="D4" s="77"/>
      <c r="E4" s="77"/>
      <c r="F4" s="77"/>
      <c r="G4" s="77"/>
      <c r="H4" s="77"/>
      <c r="I4" s="77"/>
      <c r="J4" s="77"/>
    </row>
    <row r="5" spans="1:22" s="36" customFormat="1" ht="15">
      <c r="B5" s="77"/>
      <c r="C5" s="77"/>
      <c r="D5" s="77"/>
      <c r="E5" s="77"/>
      <c r="F5" s="77"/>
      <c r="G5" s="77"/>
      <c r="H5" s="77"/>
      <c r="I5" s="77"/>
      <c r="J5" s="77"/>
    </row>
    <row r="6" spans="1:22" s="36" customFormat="1" ht="15">
      <c r="B6" s="75" t="s">
        <v>57</v>
      </c>
      <c r="C6" s="77"/>
      <c r="D6" s="77"/>
      <c r="E6" s="77"/>
      <c r="F6" s="77"/>
      <c r="G6" s="77"/>
      <c r="H6" s="77"/>
      <c r="I6" s="77"/>
      <c r="J6" s="77"/>
      <c r="K6" s="77"/>
    </row>
    <row r="7" spans="1:22" s="36" customFormat="1">
      <c r="B7" s="76" t="s">
        <v>58</v>
      </c>
      <c r="C7" s="59"/>
    </row>
    <row r="8" spans="1:22" s="36" customFormat="1" ht="15">
      <c r="A8" s="88" t="s">
        <v>59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22" s="36" customFormat="1">
      <c r="B9" s="76"/>
      <c r="C9" s="59"/>
    </row>
    <row r="10" spans="1:22" hidden="1"/>
    <row r="11" spans="1:22">
      <c r="A11" s="97" t="s">
        <v>52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22" s="36" customForma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22" s="36" customFormat="1">
      <c r="A13" s="87" t="s">
        <v>61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18"/>
      <c r="M13" s="18"/>
      <c r="N13" s="18"/>
    </row>
    <row r="14" spans="1:22" ht="15">
      <c r="A14" s="15"/>
      <c r="B14" s="63"/>
      <c r="C14" s="20"/>
      <c r="D14" s="20"/>
      <c r="E14" s="20"/>
      <c r="F14" s="20"/>
      <c r="G14" s="20"/>
      <c r="H14" s="20"/>
      <c r="I14" s="20"/>
      <c r="J14" s="20"/>
      <c r="K14" s="18"/>
    </row>
    <row r="15" spans="1:22">
      <c r="A15" s="109" t="s">
        <v>0</v>
      </c>
      <c r="B15" s="109" t="s">
        <v>1</v>
      </c>
      <c r="C15" s="109" t="s">
        <v>2</v>
      </c>
      <c r="D15" s="109" t="s">
        <v>3</v>
      </c>
      <c r="E15" s="109" t="s">
        <v>4</v>
      </c>
      <c r="F15" s="109" t="s">
        <v>5</v>
      </c>
      <c r="G15" s="109" t="s">
        <v>6</v>
      </c>
      <c r="H15" s="109" t="s">
        <v>7</v>
      </c>
      <c r="I15" s="110" t="s">
        <v>8</v>
      </c>
      <c r="J15" s="111"/>
      <c r="K15" s="109" t="s">
        <v>9</v>
      </c>
      <c r="L15" s="14"/>
      <c r="M15" s="14"/>
    </row>
    <row r="16" spans="1:22">
      <c r="A16" s="112"/>
      <c r="B16" s="112"/>
      <c r="C16" s="112"/>
      <c r="D16" s="112"/>
      <c r="E16" s="112"/>
      <c r="F16" s="112"/>
      <c r="G16" s="112"/>
      <c r="H16" s="112"/>
      <c r="I16" s="113"/>
      <c r="J16" s="114"/>
      <c r="K16" s="112"/>
      <c r="L16" s="14"/>
      <c r="M16" s="14"/>
    </row>
    <row r="17" spans="1:13">
      <c r="A17" s="112"/>
      <c r="B17" s="112"/>
      <c r="C17" s="112"/>
      <c r="D17" s="112"/>
      <c r="E17" s="112"/>
      <c r="F17" s="112"/>
      <c r="G17" s="112"/>
      <c r="H17" s="112"/>
      <c r="I17" s="109" t="s">
        <v>10</v>
      </c>
      <c r="J17" s="109" t="s">
        <v>11</v>
      </c>
      <c r="K17" s="112"/>
      <c r="L17" s="14"/>
      <c r="M17" s="14"/>
    </row>
    <row r="18" spans="1:13" ht="46.5" customHeight="1">
      <c r="A18" s="112"/>
      <c r="B18" s="112"/>
      <c r="C18" s="112"/>
      <c r="D18" s="112"/>
      <c r="E18" s="112"/>
      <c r="F18" s="112"/>
      <c r="G18" s="115"/>
      <c r="H18" s="115"/>
      <c r="I18" s="115"/>
      <c r="J18" s="112"/>
      <c r="K18" s="115"/>
      <c r="L18" s="14"/>
      <c r="M18" s="14"/>
    </row>
    <row r="19" spans="1:13">
      <c r="A19" s="16">
        <v>1</v>
      </c>
      <c r="B19" s="60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4"/>
      <c r="M19" s="14"/>
    </row>
    <row r="20" spans="1:13" ht="55.5" customHeight="1">
      <c r="A20" s="23">
        <v>1</v>
      </c>
      <c r="B20" s="19" t="s">
        <v>50</v>
      </c>
      <c r="C20" s="24" t="s">
        <v>12</v>
      </c>
      <c r="D20" s="84"/>
      <c r="E20" s="21" t="s">
        <v>15</v>
      </c>
      <c r="F20" s="22">
        <v>24</v>
      </c>
      <c r="G20" s="70"/>
      <c r="H20" s="80">
        <f>F20*G20</f>
        <v>0</v>
      </c>
      <c r="I20" s="71"/>
      <c r="J20" s="80">
        <f>H20*I20</f>
        <v>0</v>
      </c>
      <c r="K20" s="80">
        <f>H20+J20</f>
        <v>0</v>
      </c>
      <c r="L20" s="14"/>
      <c r="M20" s="14"/>
    </row>
    <row r="21" spans="1:13" ht="48.6" customHeight="1">
      <c r="A21" s="23">
        <v>2</v>
      </c>
      <c r="B21" s="17" t="s">
        <v>78</v>
      </c>
      <c r="C21" s="73" t="s">
        <v>14</v>
      </c>
      <c r="D21" s="84"/>
      <c r="E21" s="21" t="s">
        <v>13</v>
      </c>
      <c r="F21" s="22">
        <v>20</v>
      </c>
      <c r="G21" s="70"/>
      <c r="H21" s="80">
        <f>F21*G21</f>
        <v>0</v>
      </c>
      <c r="I21" s="71"/>
      <c r="J21" s="80">
        <f>H21*I21</f>
        <v>0</v>
      </c>
      <c r="K21" s="80">
        <f>H21+J21</f>
        <v>0</v>
      </c>
      <c r="L21" s="14"/>
      <c r="M21" s="14"/>
    </row>
    <row r="22" spans="1:13" ht="15">
      <c r="A22" s="23">
        <v>3</v>
      </c>
      <c r="B22" s="94" t="s">
        <v>16</v>
      </c>
      <c r="C22" s="95"/>
      <c r="D22" s="95"/>
      <c r="E22" s="95"/>
      <c r="F22" s="95"/>
      <c r="G22" s="96"/>
      <c r="H22" s="82">
        <f>SUM(H20:H21)</f>
        <v>0</v>
      </c>
      <c r="I22" s="64"/>
      <c r="J22" s="82">
        <f>SUM(J20:J21)</f>
        <v>0</v>
      </c>
      <c r="K22" s="82">
        <f>SUM(K20:K21)</f>
        <v>0</v>
      </c>
      <c r="L22" s="14"/>
      <c r="M22" s="14"/>
    </row>
    <row r="23" spans="1:13">
      <c r="B23" s="6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B24" s="6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B25" s="6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 password="C608" sheet="1" objects="1" scenarios="1"/>
  <protectedRanges>
    <protectedRange sqref="D20:D21 G20:G21 I20:I21" name="Rozstęp1"/>
  </protectedRanges>
  <mergeCells count="19">
    <mergeCell ref="G1:K1"/>
    <mergeCell ref="B3:J3"/>
    <mergeCell ref="A8:K8"/>
    <mergeCell ref="L8:V8"/>
    <mergeCell ref="A13:K13"/>
    <mergeCell ref="A11:K11"/>
    <mergeCell ref="B22:G22"/>
    <mergeCell ref="K15:K18"/>
    <mergeCell ref="F15:F18"/>
    <mergeCell ref="I15:J16"/>
    <mergeCell ref="J17:J18"/>
    <mergeCell ref="G15:G18"/>
    <mergeCell ref="H15:H18"/>
    <mergeCell ref="I17:I18"/>
    <mergeCell ref="A15:A18"/>
    <mergeCell ref="B15:B18"/>
    <mergeCell ref="C15:C18"/>
    <mergeCell ref="D15:D18"/>
    <mergeCell ref="E15:E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view="pageBreakPreview" topLeftCell="A10" zoomScaleNormal="100" zoomScaleSheetLayoutView="100" workbookViewId="0">
      <selection activeCell="H22" sqref="H22"/>
    </sheetView>
  </sheetViews>
  <sheetFormatPr defaultRowHeight="14.25"/>
  <cols>
    <col min="1" max="1" width="5.375" customWidth="1"/>
    <col min="2" max="2" width="47.625" customWidth="1"/>
    <col min="3" max="3" width="10.25" customWidth="1"/>
    <col min="7" max="7" width="10.25" customWidth="1"/>
  </cols>
  <sheetData>
    <row r="1" spans="1:22" s="36" customFormat="1" ht="15">
      <c r="B1" s="78" t="s">
        <v>55</v>
      </c>
      <c r="F1" s="88" t="s">
        <v>64</v>
      </c>
      <c r="G1" s="88"/>
      <c r="H1" s="88"/>
      <c r="I1" s="88"/>
      <c r="J1" s="88"/>
      <c r="K1" s="75"/>
    </row>
    <row r="2" spans="1:22" s="36" customFormat="1">
      <c r="B2" s="59"/>
    </row>
    <row r="3" spans="1:22" s="36" customFormat="1" ht="15">
      <c r="B3" s="89" t="s">
        <v>66</v>
      </c>
      <c r="C3" s="89"/>
      <c r="D3" s="89"/>
      <c r="E3" s="89"/>
      <c r="F3" s="89"/>
      <c r="G3" s="89"/>
      <c r="H3" s="89"/>
      <c r="I3" s="89"/>
      <c r="J3" s="89"/>
    </row>
    <row r="4" spans="1:22" s="36" customFormat="1" ht="15">
      <c r="B4" s="77"/>
      <c r="C4" s="77"/>
      <c r="D4" s="77"/>
      <c r="E4" s="77"/>
      <c r="F4" s="77"/>
      <c r="G4" s="77"/>
      <c r="H4" s="77"/>
      <c r="I4" s="77"/>
      <c r="J4" s="77"/>
    </row>
    <row r="5" spans="1:22" s="36" customFormat="1" ht="15">
      <c r="B5" s="77"/>
      <c r="C5" s="77"/>
      <c r="D5" s="77"/>
      <c r="E5" s="77"/>
      <c r="F5" s="77"/>
      <c r="G5" s="77"/>
      <c r="H5" s="77"/>
      <c r="I5" s="77"/>
      <c r="J5" s="77"/>
    </row>
    <row r="6" spans="1:22" s="36" customFormat="1" ht="15">
      <c r="B6" s="75" t="s">
        <v>57</v>
      </c>
      <c r="C6" s="77"/>
      <c r="D6" s="77"/>
      <c r="E6" s="77"/>
      <c r="F6" s="77"/>
      <c r="G6" s="77"/>
      <c r="H6" s="77"/>
      <c r="I6" s="77"/>
      <c r="J6" s="77"/>
      <c r="K6" s="77"/>
    </row>
    <row r="7" spans="1:22" s="36" customFormat="1">
      <c r="B7" s="76" t="s">
        <v>58</v>
      </c>
      <c r="C7" s="59"/>
    </row>
    <row r="8" spans="1:22" s="36" customFormat="1" ht="15">
      <c r="A8" s="88" t="s">
        <v>59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22" s="36" customFormat="1"/>
    <row r="10" spans="1:22" s="67" customFormat="1" ht="12.75">
      <c r="A10" s="86" t="s">
        <v>53</v>
      </c>
      <c r="B10" s="86"/>
      <c r="C10" s="86"/>
      <c r="D10" s="86"/>
      <c r="E10" s="86"/>
      <c r="F10" s="86"/>
      <c r="G10" s="86"/>
      <c r="H10" s="86"/>
      <c r="I10" s="86"/>
      <c r="J10" s="86"/>
      <c r="K10" s="45"/>
    </row>
    <row r="11" spans="1:22" s="67" customFormat="1" ht="12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45"/>
    </row>
    <row r="12" spans="1:22" s="36" customFormat="1" ht="15.75">
      <c r="A12" s="30"/>
      <c r="B12" s="31"/>
      <c r="C12" s="31"/>
      <c r="D12" s="31"/>
      <c r="E12" s="31"/>
      <c r="F12" s="31"/>
      <c r="G12" s="31"/>
      <c r="H12" s="31"/>
      <c r="I12" s="31"/>
      <c r="J12" s="31"/>
      <c r="L12"/>
    </row>
    <row r="13" spans="1:22" s="36" customFormat="1" ht="14.25" customHeight="1">
      <c r="A13" s="116" t="s">
        <v>0</v>
      </c>
      <c r="B13" s="116" t="s">
        <v>1</v>
      </c>
      <c r="C13" s="116" t="s">
        <v>26</v>
      </c>
      <c r="D13" s="116" t="s">
        <v>4</v>
      </c>
      <c r="E13" s="116" t="s">
        <v>5</v>
      </c>
      <c r="F13" s="116" t="s">
        <v>27</v>
      </c>
      <c r="G13" s="116" t="s">
        <v>28</v>
      </c>
      <c r="H13" s="117" t="s">
        <v>8</v>
      </c>
      <c r="I13" s="118"/>
      <c r="J13" s="116" t="s">
        <v>29</v>
      </c>
      <c r="L13"/>
    </row>
    <row r="14" spans="1:22" s="36" customFormat="1">
      <c r="A14" s="119"/>
      <c r="B14" s="119"/>
      <c r="C14" s="119"/>
      <c r="D14" s="119"/>
      <c r="E14" s="119"/>
      <c r="F14" s="119"/>
      <c r="G14" s="119"/>
      <c r="H14" s="120"/>
      <c r="I14" s="121"/>
      <c r="J14" s="119"/>
      <c r="L14"/>
    </row>
    <row r="15" spans="1:22" s="36" customFormat="1" ht="14.25" customHeight="1">
      <c r="A15" s="119"/>
      <c r="B15" s="119"/>
      <c r="C15" s="119"/>
      <c r="D15" s="119"/>
      <c r="E15" s="119"/>
      <c r="F15" s="119"/>
      <c r="G15" s="119"/>
      <c r="H15" s="116" t="s">
        <v>30</v>
      </c>
      <c r="I15" s="116" t="s">
        <v>31</v>
      </c>
      <c r="J15" s="119"/>
      <c r="L15"/>
    </row>
    <row r="16" spans="1:22" s="36" customFormat="1" ht="43.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L16"/>
    </row>
    <row r="17" spans="1:12">
      <c r="A17" s="27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</row>
    <row r="18" spans="1:12" ht="45" customHeight="1">
      <c r="A18" s="35" t="s">
        <v>32</v>
      </c>
      <c r="B18" s="28" t="s">
        <v>33</v>
      </c>
      <c r="C18" s="32" t="s">
        <v>34</v>
      </c>
      <c r="D18" s="32" t="s">
        <v>17</v>
      </c>
      <c r="E18" s="33">
        <v>50</v>
      </c>
      <c r="F18" s="70"/>
      <c r="G18" s="79">
        <f>E18*F18</f>
        <v>0</v>
      </c>
      <c r="H18" s="71"/>
      <c r="I18" s="80">
        <f>G18*H18</f>
        <v>0</v>
      </c>
      <c r="J18" s="80">
        <f>G18+I18</f>
        <v>0</v>
      </c>
    </row>
    <row r="19" spans="1:12" ht="43.5" customHeight="1">
      <c r="A19" s="35" t="s">
        <v>35</v>
      </c>
      <c r="B19" s="28" t="s">
        <v>36</v>
      </c>
      <c r="C19" s="32" t="s">
        <v>34</v>
      </c>
      <c r="D19" s="32" t="s">
        <v>17</v>
      </c>
      <c r="E19" s="33">
        <v>600</v>
      </c>
      <c r="F19" s="70"/>
      <c r="G19" s="79">
        <f>E19*F19</f>
        <v>0</v>
      </c>
      <c r="H19" s="71"/>
      <c r="I19" s="80">
        <f t="shared" ref="I19:I22" si="0">G19*H19</f>
        <v>0</v>
      </c>
      <c r="J19" s="80">
        <f t="shared" ref="J19:J22" si="1">G19+I19</f>
        <v>0</v>
      </c>
    </row>
    <row r="20" spans="1:12" ht="44.25" customHeight="1">
      <c r="A20" s="35">
        <v>3</v>
      </c>
      <c r="B20" s="28" t="s">
        <v>37</v>
      </c>
      <c r="C20" s="32" t="s">
        <v>34</v>
      </c>
      <c r="D20" s="32" t="s">
        <v>17</v>
      </c>
      <c r="E20" s="33">
        <v>200</v>
      </c>
      <c r="F20" s="70"/>
      <c r="G20" s="79">
        <f t="shared" ref="G20:G22" si="2">E20*F20</f>
        <v>0</v>
      </c>
      <c r="H20" s="71"/>
      <c r="I20" s="80">
        <f t="shared" si="0"/>
        <v>0</v>
      </c>
      <c r="J20" s="80">
        <f t="shared" si="1"/>
        <v>0</v>
      </c>
    </row>
    <row r="21" spans="1:12" ht="51.75" customHeight="1">
      <c r="A21" s="35">
        <v>4</v>
      </c>
      <c r="B21" s="28" t="s">
        <v>38</v>
      </c>
      <c r="C21" s="32" t="s">
        <v>18</v>
      </c>
      <c r="D21" s="32" t="s">
        <v>39</v>
      </c>
      <c r="E21" s="33">
        <v>12</v>
      </c>
      <c r="F21" s="70"/>
      <c r="G21" s="79">
        <f t="shared" si="2"/>
        <v>0</v>
      </c>
      <c r="H21" s="71"/>
      <c r="I21" s="80">
        <f t="shared" si="0"/>
        <v>0</v>
      </c>
      <c r="J21" s="80">
        <f t="shared" si="1"/>
        <v>0</v>
      </c>
    </row>
    <row r="22" spans="1:12" ht="67.5" customHeight="1">
      <c r="A22" s="35">
        <v>5</v>
      </c>
      <c r="B22" s="28" t="s">
        <v>40</v>
      </c>
      <c r="C22" s="32" t="s">
        <v>18</v>
      </c>
      <c r="D22" s="32" t="s">
        <v>39</v>
      </c>
      <c r="E22" s="33">
        <v>12</v>
      </c>
      <c r="F22" s="70"/>
      <c r="G22" s="79">
        <f t="shared" si="2"/>
        <v>0</v>
      </c>
      <c r="H22" s="71"/>
      <c r="I22" s="80">
        <f>G22*H22</f>
        <v>0</v>
      </c>
      <c r="J22" s="80">
        <f t="shared" si="1"/>
        <v>0</v>
      </c>
    </row>
    <row r="23" spans="1:12" ht="15">
      <c r="A23" s="35">
        <v>6</v>
      </c>
      <c r="B23" s="98" t="s">
        <v>41</v>
      </c>
      <c r="C23" s="99"/>
      <c r="D23" s="99"/>
      <c r="E23" s="99"/>
      <c r="F23" s="100"/>
      <c r="G23" s="85">
        <f>SUM(G18:G22)</f>
        <v>0</v>
      </c>
      <c r="H23" s="65"/>
      <c r="I23" s="81">
        <f>SUM(I18:I22)</f>
        <v>0</v>
      </c>
      <c r="J23" s="81">
        <f>SUM(J18:J22)</f>
        <v>0</v>
      </c>
    </row>
    <row r="25" spans="1:1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26"/>
      <c r="L25" s="26"/>
    </row>
    <row r="26" spans="1:1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26"/>
      <c r="L26" s="26"/>
    </row>
    <row r="27" spans="1:1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26"/>
      <c r="L27" s="34"/>
    </row>
    <row r="28" spans="1:1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26"/>
      <c r="L28" s="26"/>
    </row>
    <row r="29" spans="1:1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26"/>
      <c r="L29" s="26"/>
    </row>
    <row r="30" spans="1:1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26"/>
      <c r="L30" s="26"/>
    </row>
    <row r="31" spans="1:1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26"/>
      <c r="L31" s="26"/>
    </row>
  </sheetData>
  <sheetProtection password="C608" sheet="1" objects="1" scenarios="1"/>
  <protectedRanges>
    <protectedRange sqref="F18:F22 H18:H22" name="Rozstęp1"/>
  </protectedRanges>
  <mergeCells count="17">
    <mergeCell ref="L8:V8"/>
    <mergeCell ref="F1:J1"/>
    <mergeCell ref="A10:J10"/>
    <mergeCell ref="J13:J16"/>
    <mergeCell ref="G13:G16"/>
    <mergeCell ref="F13:F16"/>
    <mergeCell ref="A13:A16"/>
    <mergeCell ref="B3:J3"/>
    <mergeCell ref="A8:K8"/>
    <mergeCell ref="B23:F23"/>
    <mergeCell ref="H13:I14"/>
    <mergeCell ref="H15:H16"/>
    <mergeCell ref="I15:I16"/>
    <mergeCell ref="B13:B16"/>
    <mergeCell ref="C13:C16"/>
    <mergeCell ref="D13:D16"/>
    <mergeCell ref="E13:E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zoomScaleNormal="80" zoomScaleSheetLayoutView="100" workbookViewId="0">
      <selection activeCell="E24" sqref="E24"/>
    </sheetView>
  </sheetViews>
  <sheetFormatPr defaultRowHeight="14.25"/>
  <cols>
    <col min="1" max="1" width="5.375" customWidth="1"/>
    <col min="2" max="2" width="47.625" customWidth="1"/>
    <col min="3" max="3" width="9.625" customWidth="1"/>
  </cols>
  <sheetData>
    <row r="1" spans="1:13" ht="15">
      <c r="A1" s="36"/>
      <c r="B1" s="78" t="s">
        <v>55</v>
      </c>
      <c r="C1" s="36"/>
      <c r="D1" s="36"/>
      <c r="E1" s="123" t="s">
        <v>63</v>
      </c>
      <c r="F1" s="123"/>
      <c r="G1" s="123"/>
      <c r="H1" s="123"/>
      <c r="I1" s="123"/>
    </row>
    <row r="2" spans="1:13" s="36" customFormat="1">
      <c r="B2" s="59"/>
    </row>
    <row r="3" spans="1:13" s="36" customFormat="1" ht="15">
      <c r="B3" s="89" t="s">
        <v>66</v>
      </c>
      <c r="C3" s="89"/>
      <c r="D3" s="89"/>
      <c r="E3" s="89"/>
      <c r="F3" s="89"/>
      <c r="G3" s="89"/>
      <c r="H3" s="89"/>
      <c r="I3" s="89"/>
    </row>
    <row r="4" spans="1:13" s="36" customFormat="1" ht="15">
      <c r="B4" s="77"/>
      <c r="C4" s="77"/>
      <c r="D4" s="77"/>
      <c r="E4" s="77"/>
      <c r="F4" s="77"/>
      <c r="G4" s="77"/>
      <c r="H4" s="77"/>
      <c r="I4" s="77"/>
    </row>
    <row r="5" spans="1:13" s="36" customFormat="1" ht="15">
      <c r="B5" s="77"/>
      <c r="C5" s="77"/>
      <c r="D5" s="77"/>
      <c r="E5" s="77"/>
      <c r="F5" s="77"/>
      <c r="G5" s="77"/>
      <c r="H5" s="77"/>
      <c r="I5" s="77"/>
    </row>
    <row r="6" spans="1:13" s="36" customFormat="1" ht="15">
      <c r="B6" s="75" t="s">
        <v>57</v>
      </c>
      <c r="C6" s="77"/>
      <c r="D6" s="77"/>
      <c r="E6" s="77"/>
      <c r="F6" s="77"/>
      <c r="G6" s="77"/>
      <c r="H6" s="77"/>
      <c r="I6" s="77"/>
    </row>
    <row r="7" spans="1:13" s="36" customFormat="1">
      <c r="B7" s="76" t="s">
        <v>58</v>
      </c>
      <c r="C7" s="59"/>
    </row>
    <row r="8" spans="1:13" s="36" customFormat="1" ht="15">
      <c r="A8" s="88" t="s">
        <v>59</v>
      </c>
      <c r="B8" s="88"/>
      <c r="C8" s="88"/>
      <c r="D8" s="88"/>
      <c r="E8" s="88"/>
      <c r="F8" s="88"/>
      <c r="G8" s="88"/>
      <c r="H8" s="88"/>
      <c r="I8" s="88"/>
    </row>
    <row r="9" spans="1:13" s="36" customFormat="1"/>
    <row r="10" spans="1:13">
      <c r="A10" s="86" t="s">
        <v>54</v>
      </c>
      <c r="B10" s="86"/>
      <c r="C10" s="86"/>
      <c r="D10" s="86"/>
      <c r="E10" s="86"/>
      <c r="F10" s="86"/>
      <c r="G10" s="86"/>
      <c r="H10" s="86"/>
      <c r="I10" s="86"/>
      <c r="J10" s="45"/>
      <c r="K10" s="45"/>
      <c r="L10" s="45"/>
      <c r="M10" s="45"/>
    </row>
    <row r="11" spans="1:13" s="36" customFormat="1">
      <c r="A11" s="69"/>
      <c r="B11" s="69"/>
      <c r="C11" s="69"/>
      <c r="D11" s="69"/>
      <c r="E11" s="69"/>
      <c r="F11" s="69"/>
      <c r="G11" s="69"/>
      <c r="H11" s="69"/>
      <c r="I11" s="69"/>
      <c r="J11" s="45"/>
      <c r="K11" s="45"/>
      <c r="L11" s="45"/>
      <c r="M11" s="45"/>
    </row>
    <row r="12" spans="1:13" s="36" customFormat="1">
      <c r="A12" s="87" t="s">
        <v>61</v>
      </c>
      <c r="B12" s="87"/>
      <c r="C12" s="87"/>
      <c r="D12" s="87"/>
      <c r="E12" s="87"/>
      <c r="F12" s="87"/>
      <c r="G12" s="87"/>
      <c r="H12" s="87"/>
      <c r="I12" s="87"/>
      <c r="J12" s="45"/>
      <c r="K12" s="45"/>
      <c r="L12" s="45"/>
      <c r="M12" s="45"/>
    </row>
    <row r="13" spans="1:13">
      <c r="A13" s="45"/>
      <c r="B13" s="47"/>
      <c r="C13" s="47"/>
      <c r="D13" s="47"/>
      <c r="E13" s="47"/>
      <c r="F13" s="47"/>
      <c r="G13" s="47"/>
      <c r="H13" s="47"/>
      <c r="I13" s="47"/>
      <c r="J13" s="45"/>
      <c r="K13" s="45"/>
      <c r="L13" s="45"/>
      <c r="M13" s="45"/>
    </row>
    <row r="14" spans="1:13" ht="14.25" customHeight="1">
      <c r="A14" s="105" t="s">
        <v>0</v>
      </c>
      <c r="B14" s="105" t="s">
        <v>42</v>
      </c>
      <c r="C14" s="105" t="s">
        <v>43</v>
      </c>
      <c r="D14" s="105" t="s">
        <v>5</v>
      </c>
      <c r="E14" s="105" t="s">
        <v>6</v>
      </c>
      <c r="F14" s="105" t="s">
        <v>44</v>
      </c>
      <c r="G14" s="101" t="s">
        <v>8</v>
      </c>
      <c r="H14" s="102"/>
      <c r="I14" s="105" t="s">
        <v>45</v>
      </c>
      <c r="J14" s="36"/>
      <c r="K14" s="36"/>
      <c r="L14" s="36"/>
      <c r="M14" s="36"/>
    </row>
    <row r="15" spans="1:13">
      <c r="A15" s="107"/>
      <c r="B15" s="107"/>
      <c r="C15" s="107"/>
      <c r="D15" s="107"/>
      <c r="E15" s="107"/>
      <c r="F15" s="107"/>
      <c r="G15" s="103"/>
      <c r="H15" s="104"/>
      <c r="I15" s="107"/>
      <c r="J15" s="36"/>
      <c r="K15" s="36"/>
      <c r="L15" s="36"/>
      <c r="M15" s="36"/>
    </row>
    <row r="16" spans="1:13" ht="14.25" customHeight="1">
      <c r="A16" s="107"/>
      <c r="B16" s="107"/>
      <c r="C16" s="107"/>
      <c r="D16" s="107"/>
      <c r="E16" s="107"/>
      <c r="F16" s="107"/>
      <c r="G16" s="105" t="s">
        <v>10</v>
      </c>
      <c r="H16" s="105" t="s">
        <v>46</v>
      </c>
      <c r="I16" s="107"/>
      <c r="J16" s="36"/>
      <c r="K16" s="36"/>
    </row>
    <row r="17" spans="1:12" ht="42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36"/>
      <c r="K17" s="36"/>
    </row>
    <row r="18" spans="1:12">
      <c r="A18" s="41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46">
        <v>7</v>
      </c>
      <c r="H18" s="46">
        <v>8</v>
      </c>
      <c r="I18" s="46">
        <v>9</v>
      </c>
      <c r="J18" s="36"/>
      <c r="K18" s="36"/>
    </row>
    <row r="19" spans="1:12" ht="17.25" customHeight="1">
      <c r="A19" s="56" t="s">
        <v>72</v>
      </c>
      <c r="B19" s="38" t="s">
        <v>73</v>
      </c>
      <c r="C19" s="50" t="s">
        <v>15</v>
      </c>
      <c r="D19" s="51">
        <v>100</v>
      </c>
      <c r="E19" s="42"/>
      <c r="F19" s="80">
        <f>D19*E19</f>
        <v>0</v>
      </c>
      <c r="G19" s="71"/>
      <c r="H19" s="80">
        <f>F19*G19</f>
        <v>0</v>
      </c>
      <c r="I19" s="80">
        <f>F19+H19</f>
        <v>0</v>
      </c>
      <c r="J19" s="36"/>
      <c r="K19" s="36"/>
    </row>
    <row r="20" spans="1:12" ht="30" customHeight="1">
      <c r="A20" s="57">
        <v>2</v>
      </c>
      <c r="B20" s="39" t="s">
        <v>47</v>
      </c>
      <c r="C20" s="52" t="s">
        <v>15</v>
      </c>
      <c r="D20" s="53">
        <v>5</v>
      </c>
      <c r="E20" s="44"/>
      <c r="F20" s="80">
        <f t="shared" ref="F20:F24" si="0">D20*E20</f>
        <v>0</v>
      </c>
      <c r="G20" s="71"/>
      <c r="H20" s="80">
        <f t="shared" ref="H20:H24" si="1">F20*G20</f>
        <v>0</v>
      </c>
      <c r="I20" s="80">
        <f t="shared" ref="I20:I24" si="2">F20+H20</f>
        <v>0</v>
      </c>
      <c r="J20" s="36"/>
      <c r="K20" s="36"/>
    </row>
    <row r="21" spans="1:12" ht="28.5" customHeight="1">
      <c r="A21" s="57">
        <v>3</v>
      </c>
      <c r="B21" s="39" t="s">
        <v>48</v>
      </c>
      <c r="C21" s="52" t="s">
        <v>15</v>
      </c>
      <c r="D21" s="53">
        <v>5</v>
      </c>
      <c r="E21" s="44"/>
      <c r="F21" s="80">
        <f t="shared" si="0"/>
        <v>0</v>
      </c>
      <c r="G21" s="71"/>
      <c r="H21" s="80">
        <f t="shared" si="1"/>
        <v>0</v>
      </c>
      <c r="I21" s="80">
        <f t="shared" si="2"/>
        <v>0</v>
      </c>
      <c r="J21" s="36"/>
      <c r="K21" s="36"/>
    </row>
    <row r="22" spans="1:12" ht="16.5" customHeight="1">
      <c r="A22" s="57">
        <v>4</v>
      </c>
      <c r="B22" s="39" t="s">
        <v>74</v>
      </c>
      <c r="C22" s="52" t="s">
        <v>15</v>
      </c>
      <c r="D22" s="53">
        <v>50</v>
      </c>
      <c r="E22" s="44"/>
      <c r="F22" s="80">
        <f t="shared" si="0"/>
        <v>0</v>
      </c>
      <c r="G22" s="71"/>
      <c r="H22" s="80">
        <f t="shared" si="1"/>
        <v>0</v>
      </c>
      <c r="I22" s="80">
        <f t="shared" si="2"/>
        <v>0</v>
      </c>
      <c r="J22" s="36"/>
      <c r="K22" s="36"/>
    </row>
    <row r="23" spans="1:12" ht="15.75" customHeight="1">
      <c r="A23" s="57">
        <v>5</v>
      </c>
      <c r="B23" s="39" t="s">
        <v>75</v>
      </c>
      <c r="C23" s="52" t="s">
        <v>15</v>
      </c>
      <c r="D23" s="53">
        <v>40</v>
      </c>
      <c r="E23" s="44"/>
      <c r="F23" s="80">
        <f t="shared" si="0"/>
        <v>0</v>
      </c>
      <c r="G23" s="71"/>
      <c r="H23" s="80">
        <f t="shared" si="1"/>
        <v>0</v>
      </c>
      <c r="I23" s="80">
        <f t="shared" si="2"/>
        <v>0</v>
      </c>
      <c r="J23" s="36"/>
      <c r="K23" s="36"/>
    </row>
    <row r="24" spans="1:12" ht="17.25" customHeight="1">
      <c r="A24" s="49">
        <v>6</v>
      </c>
      <c r="B24" s="40" t="s">
        <v>76</v>
      </c>
      <c r="C24" s="54" t="s">
        <v>15</v>
      </c>
      <c r="D24" s="55">
        <v>8</v>
      </c>
      <c r="E24" s="43"/>
      <c r="F24" s="80">
        <f t="shared" si="0"/>
        <v>0</v>
      </c>
      <c r="G24" s="71"/>
      <c r="H24" s="80">
        <f t="shared" si="1"/>
        <v>0</v>
      </c>
      <c r="I24" s="80">
        <f t="shared" si="2"/>
        <v>0</v>
      </c>
      <c r="J24" s="36"/>
      <c r="K24" s="36"/>
    </row>
    <row r="25" spans="1:12" ht="15">
      <c r="A25" s="25">
        <v>7</v>
      </c>
      <c r="B25" s="108" t="s">
        <v>49</v>
      </c>
      <c r="C25" s="95"/>
      <c r="D25" s="95"/>
      <c r="E25" s="96"/>
      <c r="F25" s="80">
        <f>SUM(F19:F24)</f>
        <v>0</v>
      </c>
      <c r="G25" s="64"/>
      <c r="H25" s="80">
        <f>SUM(H19:H24)</f>
        <v>0</v>
      </c>
      <c r="I25" s="80">
        <f>SUM(I19:I24)</f>
        <v>0</v>
      </c>
      <c r="J25" s="36"/>
      <c r="K25" s="36"/>
    </row>
    <row r="26" spans="1:12">
      <c r="B26" s="2"/>
      <c r="C26" s="2"/>
      <c r="D26" s="2"/>
      <c r="E26" s="2"/>
      <c r="F26" s="2"/>
      <c r="G26" s="2"/>
      <c r="H26" s="2"/>
      <c r="I26" s="2"/>
      <c r="J26" s="2"/>
      <c r="K26" s="2"/>
      <c r="L26" s="36"/>
    </row>
    <row r="27" spans="1:12">
      <c r="B27" s="2"/>
      <c r="C27" s="2"/>
      <c r="D27" s="2"/>
      <c r="E27" s="2"/>
      <c r="F27" s="2"/>
      <c r="G27" s="2"/>
      <c r="H27" s="2"/>
      <c r="I27" s="2"/>
      <c r="J27" s="2"/>
      <c r="K27" s="2"/>
      <c r="L27" s="36"/>
    </row>
    <row r="28" spans="1:12">
      <c r="B28" s="2"/>
      <c r="C28" s="2"/>
      <c r="D28" s="2"/>
      <c r="E28" s="2"/>
      <c r="F28" s="2"/>
      <c r="G28" s="2"/>
      <c r="H28" s="2"/>
      <c r="I28" s="2"/>
      <c r="J28" s="2"/>
      <c r="K28" s="2"/>
      <c r="L28" s="36"/>
    </row>
    <row r="29" spans="1:12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36"/>
    </row>
  </sheetData>
  <sheetProtection password="C608" sheet="1" objects="1" scenarios="1"/>
  <protectedRanges>
    <protectedRange sqref="E19:E24 G19:G24" name="Rozstęp1"/>
  </protectedRanges>
  <mergeCells count="16">
    <mergeCell ref="E1:I1"/>
    <mergeCell ref="B3:I3"/>
    <mergeCell ref="A8:I8"/>
    <mergeCell ref="A10:I10"/>
    <mergeCell ref="I14:I17"/>
    <mergeCell ref="G14:H15"/>
    <mergeCell ref="G16:G17"/>
    <mergeCell ref="H16:H17"/>
    <mergeCell ref="F14:F17"/>
    <mergeCell ref="A12:I12"/>
    <mergeCell ref="B25:E25"/>
    <mergeCell ref="A14:A17"/>
    <mergeCell ref="B14:B17"/>
    <mergeCell ref="C14:C17"/>
    <mergeCell ref="D14:D17"/>
    <mergeCell ref="E14:E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1. Dezynfekcja</vt:lpstr>
      <vt:lpstr>2. Odświeżacze</vt:lpstr>
      <vt:lpstr>3. Rękawice</vt:lpstr>
      <vt:lpstr>4. Baterie</vt:lpstr>
      <vt:lpstr>'4. Baterie'!Obszar_wydruku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Majka</dc:creator>
  <cp:lastModifiedBy>Magdalena Kolanek</cp:lastModifiedBy>
  <cp:lastPrinted>2020-07-23T06:22:18Z</cp:lastPrinted>
  <dcterms:created xsi:type="dcterms:W3CDTF">2019-05-14T09:18:38Z</dcterms:created>
  <dcterms:modified xsi:type="dcterms:W3CDTF">2020-07-23T06:54:21Z</dcterms:modified>
</cp:coreProperties>
</file>